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Лист1!$A$1:$M$55</definedName>
  </definedNames>
  <calcPr calcId="191029"/>
</workbook>
</file>

<file path=xl/calcChain.xml><?xml version="1.0" encoding="utf-8"?>
<calcChain xmlns="http://schemas.openxmlformats.org/spreadsheetml/2006/main">
  <c r="D54" i="2" l="1"/>
  <c r="F54" i="2"/>
  <c r="E54" i="2"/>
  <c r="C54" i="2"/>
  <c r="F22" i="2" l="1"/>
  <c r="E22" i="2"/>
  <c r="D22" i="2"/>
  <c r="C22" i="2"/>
  <c r="D48" i="2" l="1"/>
  <c r="C48" i="2"/>
  <c r="F50" i="2"/>
  <c r="E50" i="2"/>
  <c r="D50" i="2"/>
  <c r="C50" i="2"/>
  <c r="F44" i="2"/>
  <c r="G22" i="2" l="1"/>
  <c r="F15" i="2" l="1"/>
  <c r="E48" i="2" l="1"/>
  <c r="F41" i="2" l="1"/>
  <c r="E44" i="2" l="1"/>
  <c r="D44" i="2" l="1"/>
  <c r="C44" i="2"/>
  <c r="F48" i="2" l="1"/>
  <c r="C41" i="2"/>
  <c r="D41" i="2"/>
  <c r="F39" i="2" l="1"/>
  <c r="E39" i="2"/>
  <c r="D39" i="2"/>
  <c r="C39" i="2"/>
  <c r="D37" i="2" l="1"/>
  <c r="C37" i="2"/>
  <c r="F35" i="2"/>
  <c r="E35" i="2"/>
  <c r="D35" i="2"/>
  <c r="C35" i="2"/>
  <c r="G33" i="2"/>
  <c r="F33" i="2"/>
  <c r="D33" i="2"/>
  <c r="C33" i="2"/>
  <c r="F31" i="2"/>
  <c r="D31" i="2"/>
  <c r="C31" i="2"/>
  <c r="G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<sst xmlns="http://schemas.openxmlformats.org/spreadsheetml/2006/main" count="122" uniqueCount="73">
  <si>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</si>
  <si>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</si>
  <si>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</si>
  <si>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</si>
  <si>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</si>
  <si>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</si>
  <si>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</si>
  <si>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</si>
  <si>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</si>
  <si>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</si>
  <si>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</si>
  <si>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</si>
  <si>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</si>
  <si>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</si>
  <si>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</si>
  <si>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</si>
  <si>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</si>
  <si>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</si>
  <si>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</si>
  <si>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</si>
  <si>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</si>
  <si>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</si>
  <si>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</si>
  <si>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</si>
  <si>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</si>
  <si>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</si>
  <si>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</si>
  <si>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</si>
  <si>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</si>
  <si>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</si>
  <si>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</si>
  <si>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</si>
  <si>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</si>
  <si>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</si>
  <si>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</si>
  <si>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</si>
  <si>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</si>
  <si>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</si>
  <si>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</si>
  <si>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</si>
  <si>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</si>
  <si>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</si>
  <si>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</si>
  <si>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</si>
  <si>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</si>
  <si>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</si>
  <si>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</si>
  <si>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</si>
  <si>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</si>
  <si>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10, по соглашению сторон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</si>
  <si>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</si>
  <si>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</si>
  <si>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</si>
  <si>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</si>
  <si>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</si>
  <si>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</si>
  <si>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</si>
  <si>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</si>
  <si>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2, по соглашению сторон                              1, в связи со смертью подрядчика</t>
  </si>
  <si>
    <t>3, по соглашению сторон                                         1, в связи со мертью подрядчика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</si>
  <si>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</si>
  <si>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5, по соглашению сторон                                       1, в связи со смертью подрядчика</t>
  </si>
  <si>
    <t>5, по соглашению сторон                                        1, в связи со смертью подрядчика</t>
  </si>
  <si>
    <t>6, по соглашению сторон</t>
  </si>
  <si>
    <t>73, по соглашению сторон</t>
  </si>
  <si>
    <t>8, по соглашению сторон</t>
  </si>
  <si>
    <t>91, по соглашению сторон</t>
  </si>
  <si>
    <t>Инструктор полевого уровня</t>
  </si>
  <si>
    <t>Переписчик</t>
  </si>
  <si>
    <t>Организация работы переписчиков</t>
  </si>
  <si>
    <t>Сбор сведений об объектах сельскохозяйственнной микропереписи</t>
  </si>
  <si>
    <t>15, по соглашению сторон</t>
  </si>
  <si>
    <t>Выборочное федеральное статистическое наблюдение состояния здоровья населения                                                                                       КБК 1570113159Р308300244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</si>
</sst>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view="pageBreakPreview" zoomScale="110" zoomScaleNormal="110" zoomScaleSheetLayoutView="11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73" t="s">
        <v>44</v>
      </c>
      <c r="B2" s="74"/>
      <c r="C2" s="74"/>
      <c r="D2" s="74"/>
      <c r="E2" s="74"/>
      <c r="F2" s="74"/>
      <c r="G2" s="74"/>
      <c r="H2" s="21">
        <v>44433</v>
      </c>
    </row>
    <row r="3" spans="1:10" s="11" customFormat="1" ht="121.5" customHeight="1" x14ac:dyDescent="0.3">
      <c r="A3" s="75" t="s">
        <v>10</v>
      </c>
      <c r="B3" s="76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77">
        <v>1</v>
      </c>
      <c r="B4" s="78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79" t="s">
        <v>24</v>
      </c>
      <c r="B5" s="79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123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1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11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79" t="s">
        <v>42</v>
      </c>
      <c r="B11" s="79"/>
      <c r="C11" s="13">
        <f>SUM(C12:C14)</f>
        <v>103</v>
      </c>
      <c r="D11" s="14">
        <f>SUM(D12:D14)</f>
        <v>2624622.92</v>
      </c>
      <c r="E11" s="13">
        <f>SUM(E12:E14)</f>
        <v>24</v>
      </c>
      <c r="F11" s="13">
        <f>SUM(F12:F14)</f>
        <v>90</v>
      </c>
      <c r="G11" s="13">
        <f>SUM(G12:G14)</f>
        <v>0</v>
      </c>
      <c r="H11" s="34" t="s">
        <v>59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99</v>
      </c>
      <c r="D14" s="52">
        <v>1770764</v>
      </c>
      <c r="E14" s="19">
        <v>24</v>
      </c>
      <c r="F14" s="19">
        <v>90</v>
      </c>
      <c r="G14" s="19">
        <v>0</v>
      </c>
      <c r="H14" s="31" t="s">
        <v>58</v>
      </c>
    </row>
    <row r="15" spans="1:10" s="12" customFormat="1" ht="56.25" customHeight="1" x14ac:dyDescent="0.3">
      <c r="A15" s="79" t="s">
        <v>57</v>
      </c>
      <c r="B15" s="79"/>
      <c r="C15" s="40">
        <f>SUM(C16:C21)</f>
        <v>370</v>
      </c>
      <c r="D15" s="50">
        <f>SUM(D16:D21)</f>
        <v>17056942.720000003</v>
      </c>
      <c r="E15" s="8">
        <f>SUM(E16:E20)</f>
        <v>0</v>
      </c>
      <c r="F15" s="8">
        <f>SUM(F16:F21)</f>
        <v>181</v>
      </c>
      <c r="G15" s="8">
        <f>SUM(G16:G20)</f>
        <v>0</v>
      </c>
      <c r="H15" s="10" t="s">
        <v>66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4</v>
      </c>
      <c r="D16" s="53">
        <v>299880</v>
      </c>
      <c r="E16" s="9">
        <v>0</v>
      </c>
      <c r="F16" s="24">
        <v>1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3</v>
      </c>
      <c r="D17" s="52">
        <v>238429.77</v>
      </c>
      <c r="E17" s="19">
        <v>0</v>
      </c>
      <c r="F17" s="19">
        <v>1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30</v>
      </c>
      <c r="D18" s="52">
        <v>1474200</v>
      </c>
      <c r="E18" s="19">
        <v>0</v>
      </c>
      <c r="F18" s="19">
        <v>15</v>
      </c>
      <c r="G18" s="19">
        <v>0</v>
      </c>
      <c r="H18" s="24" t="s">
        <v>49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12</v>
      </c>
      <c r="D19" s="52">
        <v>882667.68</v>
      </c>
      <c r="E19" s="19">
        <v>0</v>
      </c>
      <c r="F19" s="19">
        <v>4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275</v>
      </c>
      <c r="D20" s="52">
        <v>12925405.4</v>
      </c>
      <c r="E20" s="19">
        <v>0</v>
      </c>
      <c r="F20" s="19">
        <v>138</v>
      </c>
      <c r="G20" s="19">
        <v>0</v>
      </c>
      <c r="H20" s="24" t="s">
        <v>64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46</v>
      </c>
      <c r="D21" s="52">
        <v>1236359.8700000001</v>
      </c>
      <c r="E21" s="19">
        <v>0</v>
      </c>
      <c r="F21" s="19">
        <v>22</v>
      </c>
      <c r="G21" s="19">
        <v>0</v>
      </c>
      <c r="H21" s="24" t="s">
        <v>45</v>
      </c>
    </row>
    <row r="22" spans="1:8" s="12" customFormat="1" ht="57.75" customHeight="1" x14ac:dyDescent="0.3">
      <c r="A22" s="80" t="s">
        <v>36</v>
      </c>
      <c r="B22" s="81"/>
      <c r="C22" s="36">
        <f>SUM(C23:C30)</f>
        <v>716</v>
      </c>
      <c r="D22" s="55">
        <f>SUM(D23:D30)</f>
        <v>21283098.789999999</v>
      </c>
      <c r="E22" s="36">
        <f>SUM(E23:E30)</f>
        <v>37</v>
      </c>
      <c r="F22" s="36">
        <f>SUM(F23:F30)</f>
        <v>21</v>
      </c>
      <c r="G22" s="36">
        <f>SUM(G23:G27)</f>
        <v>0</v>
      </c>
      <c r="H22" s="10" t="s">
        <v>71</v>
      </c>
    </row>
    <row r="23" spans="1:8" s="12" customFormat="1" ht="57.75" customHeight="1" x14ac:dyDescent="0.3">
      <c r="A23" s="48" t="s">
        <v>9</v>
      </c>
      <c r="B23" s="24" t="s">
        <v>20</v>
      </c>
      <c r="C23" s="19">
        <v>3</v>
      </c>
      <c r="D23" s="52">
        <v>164876.49</v>
      </c>
      <c r="E23" s="19">
        <v>1</v>
      </c>
      <c r="F23" s="19">
        <v>2</v>
      </c>
      <c r="G23" s="19">
        <v>0</v>
      </c>
      <c r="H23" s="10"/>
    </row>
    <row r="24" spans="1:8" s="12" customFormat="1" ht="59.25" customHeight="1" x14ac:dyDescent="0.3">
      <c r="A24" s="18" t="s">
        <v>21</v>
      </c>
      <c r="B24" s="18" t="s">
        <v>37</v>
      </c>
      <c r="C24" s="19">
        <v>10</v>
      </c>
      <c r="D24" s="52">
        <v>471870</v>
      </c>
      <c r="E24" s="19">
        <v>1</v>
      </c>
      <c r="F24" s="19">
        <v>6</v>
      </c>
      <c r="G24" s="19">
        <v>0</v>
      </c>
      <c r="H24" s="31" t="s">
        <v>45</v>
      </c>
    </row>
    <row r="25" spans="1:8" s="12" customFormat="1" ht="37.5" customHeight="1" x14ac:dyDescent="0.3">
      <c r="A25" s="32" t="s">
        <v>18</v>
      </c>
      <c r="B25" s="35" t="s">
        <v>43</v>
      </c>
      <c r="C25" s="54">
        <v>6</v>
      </c>
      <c r="D25" s="58">
        <v>368667.11</v>
      </c>
      <c r="E25" s="54">
        <v>3</v>
      </c>
      <c r="F25" s="54">
        <v>4</v>
      </c>
      <c r="G25" s="54">
        <v>0</v>
      </c>
      <c r="H25" s="59"/>
    </row>
    <row r="26" spans="1:8" s="64" customFormat="1" ht="37.5" customHeight="1" x14ac:dyDescent="0.3">
      <c r="A26" s="18" t="s">
        <v>54</v>
      </c>
      <c r="B26" s="31" t="s">
        <v>56</v>
      </c>
      <c r="C26" s="19">
        <v>34</v>
      </c>
      <c r="D26" s="52">
        <v>3907917.9</v>
      </c>
      <c r="E26" s="19">
        <v>17</v>
      </c>
      <c r="F26" s="19">
        <v>0</v>
      </c>
      <c r="G26" s="19">
        <v>0</v>
      </c>
      <c r="H26" s="31" t="s">
        <v>45</v>
      </c>
    </row>
    <row r="27" spans="1:8" s="64" customFormat="1" ht="37.5" customHeight="1" x14ac:dyDescent="0.3">
      <c r="A27" s="19" t="s">
        <v>55</v>
      </c>
      <c r="B27" s="31" t="s">
        <v>56</v>
      </c>
      <c r="C27" s="19">
        <v>40</v>
      </c>
      <c r="D27" s="52">
        <v>2862360.92</v>
      </c>
      <c r="E27" s="19">
        <v>10</v>
      </c>
      <c r="F27" s="19">
        <v>0</v>
      </c>
      <c r="G27" s="19">
        <v>0</v>
      </c>
      <c r="H27" s="31" t="s">
        <v>65</v>
      </c>
    </row>
    <row r="28" spans="1:8" s="68" customFormat="1" ht="82.5" customHeight="1" x14ac:dyDescent="0.3">
      <c r="A28" s="9" t="s">
        <v>15</v>
      </c>
      <c r="B28" s="31" t="s">
        <v>16</v>
      </c>
      <c r="C28" s="65">
        <v>6</v>
      </c>
      <c r="D28" s="66">
        <v>187740</v>
      </c>
      <c r="E28" s="65">
        <v>5</v>
      </c>
      <c r="F28" s="65">
        <v>0</v>
      </c>
      <c r="G28" s="65">
        <v>0</v>
      </c>
      <c r="H28" s="67"/>
    </row>
    <row r="29" spans="1:8" s="68" customFormat="1" ht="82.5" customHeight="1" x14ac:dyDescent="0.3">
      <c r="A29" s="70" t="s">
        <v>67</v>
      </c>
      <c r="B29" s="31" t="s">
        <v>69</v>
      </c>
      <c r="C29" s="65">
        <v>89</v>
      </c>
      <c r="D29" s="66">
        <v>3028466.37</v>
      </c>
      <c r="E29" s="65">
        <v>0</v>
      </c>
      <c r="F29" s="65">
        <v>0</v>
      </c>
      <c r="G29" s="65">
        <v>0</v>
      </c>
      <c r="H29" s="67" t="s">
        <v>45</v>
      </c>
    </row>
    <row r="30" spans="1:8" s="68" customFormat="1" ht="82.5" customHeight="1" x14ac:dyDescent="0.3">
      <c r="A30" s="70" t="s">
        <v>68</v>
      </c>
      <c r="B30" s="31" t="s">
        <v>70</v>
      </c>
      <c r="C30" s="65">
        <v>528</v>
      </c>
      <c r="D30" s="66">
        <v>10291200</v>
      </c>
      <c r="E30" s="65">
        <v>0</v>
      </c>
      <c r="F30" s="65">
        <v>9</v>
      </c>
      <c r="G30" s="65">
        <v>0</v>
      </c>
      <c r="H30" s="67" t="s">
        <v>38</v>
      </c>
    </row>
    <row r="31" spans="1:8" s="17" customFormat="1" ht="57.75" customHeight="1" x14ac:dyDescent="0.3">
      <c r="A31" s="82" t="s">
        <v>25</v>
      </c>
      <c r="B31" s="83"/>
      <c r="C31" s="60">
        <f>SUM(C32)</f>
        <v>2</v>
      </c>
      <c r="D31" s="61">
        <f>SUM(D32)</f>
        <v>4000</v>
      </c>
      <c r="E31" s="62">
        <v>0</v>
      </c>
      <c r="F31" s="62">
        <f>SUM(F32)</f>
        <v>0</v>
      </c>
      <c r="G31" s="62">
        <v>0</v>
      </c>
      <c r="H31" s="63"/>
    </row>
    <row r="32" spans="1:8" s="17" customFormat="1" ht="42" customHeight="1" x14ac:dyDescent="0.3">
      <c r="A32" s="9" t="s">
        <v>26</v>
      </c>
      <c r="B32" s="9" t="s">
        <v>27</v>
      </c>
      <c r="C32" s="23">
        <v>2</v>
      </c>
      <c r="D32" s="51">
        <v>4000</v>
      </c>
      <c r="E32" s="9">
        <v>0</v>
      </c>
      <c r="F32" s="9">
        <v>0</v>
      </c>
      <c r="G32" s="9">
        <v>0</v>
      </c>
      <c r="H32" s="31"/>
    </row>
    <row r="33" spans="1:16" s="11" customFormat="1" ht="67.5" customHeight="1" x14ac:dyDescent="0.3">
      <c r="A33" s="79" t="s">
        <v>28</v>
      </c>
      <c r="B33" s="79"/>
      <c r="C33" s="13">
        <f>SUM(C34)</f>
        <v>1</v>
      </c>
      <c r="D33" s="14">
        <f>SUM(D34)</f>
        <v>15200</v>
      </c>
      <c r="E33" s="13">
        <v>0</v>
      </c>
      <c r="F33" s="13">
        <f>SUM(F34)</f>
        <v>0</v>
      </c>
      <c r="G33" s="13">
        <f>SUM(G34:G34)</f>
        <v>0</v>
      </c>
      <c r="H33" s="15"/>
    </row>
    <row r="34" spans="1:16" s="11" customFormat="1" ht="37.5" x14ac:dyDescent="0.3">
      <c r="A34" s="18" t="s">
        <v>21</v>
      </c>
      <c r="B34" s="18" t="s">
        <v>12</v>
      </c>
      <c r="C34" s="19">
        <v>1</v>
      </c>
      <c r="D34" s="52">
        <v>15200</v>
      </c>
      <c r="E34" s="19">
        <v>0</v>
      </c>
      <c r="F34" s="19">
        <v>0</v>
      </c>
      <c r="G34" s="19">
        <v>0</v>
      </c>
      <c r="H34" s="20"/>
    </row>
    <row r="35" spans="1:16" s="11" customFormat="1" ht="61.5" customHeight="1" x14ac:dyDescent="0.3">
      <c r="A35" s="71" t="s">
        <v>35</v>
      </c>
      <c r="B35" s="72"/>
      <c r="C35" s="40">
        <f>SUM(C36)</f>
        <v>9</v>
      </c>
      <c r="D35" s="50">
        <f>SUM(D36)</f>
        <v>20264.64</v>
      </c>
      <c r="E35" s="8">
        <f>SUM(E36)</f>
        <v>0</v>
      </c>
      <c r="F35" s="8">
        <f>SUM(F36)</f>
        <v>9</v>
      </c>
      <c r="G35" s="8">
        <v>0</v>
      </c>
      <c r="H35" s="9"/>
    </row>
    <row r="36" spans="1:16" s="11" customFormat="1" ht="40.5" customHeight="1" x14ac:dyDescent="0.3">
      <c r="A36" s="18" t="s">
        <v>6</v>
      </c>
      <c r="B36" s="19" t="s">
        <v>11</v>
      </c>
      <c r="C36" s="23">
        <v>9</v>
      </c>
      <c r="D36" s="52">
        <v>20264.64</v>
      </c>
      <c r="E36" s="9">
        <v>0</v>
      </c>
      <c r="F36" s="23">
        <v>9</v>
      </c>
      <c r="G36" s="9">
        <v>0</v>
      </c>
      <c r="H36" s="9"/>
    </row>
    <row r="37" spans="1:16" ht="61.5" customHeight="1" x14ac:dyDescent="0.25">
      <c r="A37" s="71" t="s">
        <v>33</v>
      </c>
      <c r="B37" s="72"/>
      <c r="C37" s="56">
        <f>SUM(C38)</f>
        <v>6</v>
      </c>
      <c r="D37" s="50">
        <f>SUM(D38)</f>
        <v>7675.2</v>
      </c>
      <c r="E37" s="8">
        <v>0</v>
      </c>
      <c r="F37" s="8">
        <v>0</v>
      </c>
      <c r="G37" s="8">
        <v>0</v>
      </c>
      <c r="H37" s="34" t="s">
        <v>63</v>
      </c>
    </row>
    <row r="38" spans="1:16" ht="37.5" x14ac:dyDescent="0.25">
      <c r="A38" s="18" t="s">
        <v>6</v>
      </c>
      <c r="B38" s="19" t="s">
        <v>11</v>
      </c>
      <c r="C38" s="23">
        <v>6</v>
      </c>
      <c r="D38" s="52">
        <v>7675.2</v>
      </c>
      <c r="E38" s="9">
        <v>0</v>
      </c>
      <c r="F38" s="9">
        <v>0</v>
      </c>
      <c r="G38" s="9">
        <v>0</v>
      </c>
      <c r="H38" s="31" t="s">
        <v>63</v>
      </c>
    </row>
    <row r="39" spans="1:16" ht="61.5" customHeight="1" x14ac:dyDescent="0.25">
      <c r="A39" s="80" t="s">
        <v>46</v>
      </c>
      <c r="B39" s="81"/>
      <c r="C39" s="40">
        <f>SUM(C40)</f>
        <v>1</v>
      </c>
      <c r="D39" s="50">
        <f>SUM(D40)</f>
        <v>15082.56</v>
      </c>
      <c r="E39" s="8">
        <f>SUM(E40)</f>
        <v>0</v>
      </c>
      <c r="F39" s="8">
        <f>SUM(F40)</f>
        <v>1</v>
      </c>
      <c r="G39" s="44">
        <v>0</v>
      </c>
      <c r="H39" s="9"/>
      <c r="I39" s="3"/>
      <c r="J39" s="3"/>
      <c r="K39" s="3"/>
      <c r="L39" s="3"/>
      <c r="M39" s="3"/>
      <c r="N39" s="3"/>
      <c r="O39" s="3"/>
      <c r="P39" s="3"/>
    </row>
    <row r="40" spans="1:16" ht="56.25" x14ac:dyDescent="0.25">
      <c r="A40" s="45" t="s">
        <v>29</v>
      </c>
      <c r="B40" s="35" t="s">
        <v>47</v>
      </c>
      <c r="C40" s="19">
        <v>1</v>
      </c>
      <c r="D40" s="52">
        <v>15082.56</v>
      </c>
      <c r="E40" s="46">
        <v>0</v>
      </c>
      <c r="F40" s="46">
        <v>1</v>
      </c>
      <c r="G40" s="46">
        <v>0</v>
      </c>
      <c r="H40" s="47"/>
      <c r="I40" s="3"/>
      <c r="J40" s="3"/>
      <c r="K40" s="3"/>
      <c r="L40" s="3"/>
      <c r="M40" s="3"/>
      <c r="N40" s="3"/>
      <c r="O40" s="3"/>
      <c r="P40" s="3"/>
    </row>
    <row r="41" spans="1:16" s="11" customFormat="1" ht="78" customHeight="1" x14ac:dyDescent="0.3">
      <c r="A41" s="71" t="s">
        <v>51</v>
      </c>
      <c r="B41" s="72"/>
      <c r="C41" s="56">
        <f>SUM(C42:C43)</f>
        <v>17</v>
      </c>
      <c r="D41" s="50">
        <f>SUM(D42:D43)</f>
        <v>471600</v>
      </c>
      <c r="E41" s="8">
        <v>0</v>
      </c>
      <c r="F41" s="8">
        <f>SUM(F42:F43)</f>
        <v>16</v>
      </c>
      <c r="G41" s="8">
        <v>0</v>
      </c>
      <c r="H41" s="34" t="s">
        <v>38</v>
      </c>
      <c r="I41" s="8" t="s">
        <v>34</v>
      </c>
    </row>
    <row r="42" spans="1:16" s="11" customFormat="1" ht="98.25" customHeight="1" x14ac:dyDescent="0.3">
      <c r="A42" s="45" t="s">
        <v>21</v>
      </c>
      <c r="B42" s="31" t="s">
        <v>48</v>
      </c>
      <c r="C42" s="57">
        <v>9</v>
      </c>
      <c r="D42" s="52">
        <v>171000</v>
      </c>
      <c r="E42" s="9">
        <v>0</v>
      </c>
      <c r="F42" s="9">
        <v>9</v>
      </c>
      <c r="G42" s="9">
        <v>0</v>
      </c>
      <c r="H42" s="31"/>
      <c r="I42" s="9" t="s">
        <v>34</v>
      </c>
    </row>
    <row r="43" spans="1:16" s="11" customFormat="1" ht="48" customHeight="1" x14ac:dyDescent="0.3">
      <c r="A43" s="45" t="s">
        <v>41</v>
      </c>
      <c r="B43" s="23" t="s">
        <v>31</v>
      </c>
      <c r="C43" s="57">
        <v>8</v>
      </c>
      <c r="D43" s="52">
        <v>300600</v>
      </c>
      <c r="E43" s="9">
        <v>0</v>
      </c>
      <c r="F43" s="9">
        <v>7</v>
      </c>
      <c r="G43" s="9">
        <v>0</v>
      </c>
      <c r="H43" s="31" t="s">
        <v>38</v>
      </c>
      <c r="I43" s="49"/>
    </row>
    <row r="44" spans="1:16" s="11" customFormat="1" ht="98.25" customHeight="1" x14ac:dyDescent="0.3">
      <c r="A44" s="71" t="s">
        <v>50</v>
      </c>
      <c r="B44" s="72"/>
      <c r="C44" s="56">
        <f>SUM(C45:C47)</f>
        <v>89</v>
      </c>
      <c r="D44" s="50">
        <f>SUM(D45:D47)</f>
        <v>675620.6</v>
      </c>
      <c r="E44" s="8">
        <f>SUM(E45:E47)</f>
        <v>9</v>
      </c>
      <c r="F44" s="8">
        <f>SUM(F45:F47)</f>
        <v>66</v>
      </c>
      <c r="G44" s="8">
        <v>0</v>
      </c>
      <c r="H44" s="10" t="s">
        <v>62</v>
      </c>
      <c r="I44" s="49"/>
    </row>
    <row r="45" spans="1:16" ht="82.5" customHeight="1" x14ac:dyDescent="0.25">
      <c r="A45" s="45" t="s">
        <v>9</v>
      </c>
      <c r="B45" s="31" t="s">
        <v>52</v>
      </c>
      <c r="C45" s="57">
        <v>3</v>
      </c>
      <c r="D45" s="52">
        <v>238000</v>
      </c>
      <c r="E45" s="9">
        <v>0</v>
      </c>
      <c r="F45" s="9">
        <v>1</v>
      </c>
      <c r="G45" s="9">
        <v>0</v>
      </c>
      <c r="H45" s="31"/>
    </row>
    <row r="46" spans="1:16" s="12" customFormat="1" ht="37.5" x14ac:dyDescent="0.3">
      <c r="A46" s="18" t="s">
        <v>7</v>
      </c>
      <c r="B46" s="18" t="s">
        <v>12</v>
      </c>
      <c r="C46" s="29">
        <v>5</v>
      </c>
      <c r="D46" s="51">
        <v>182397.6</v>
      </c>
      <c r="E46" s="29">
        <v>0</v>
      </c>
      <c r="F46" s="29">
        <v>0</v>
      </c>
      <c r="G46" s="29">
        <v>0</v>
      </c>
      <c r="H46" s="23"/>
    </row>
    <row r="47" spans="1:16" s="12" customFormat="1" ht="81.75" customHeight="1" x14ac:dyDescent="0.3">
      <c r="A47" s="28" t="s">
        <v>6</v>
      </c>
      <c r="B47" s="28" t="s">
        <v>11</v>
      </c>
      <c r="C47" s="29">
        <v>81</v>
      </c>
      <c r="D47" s="51">
        <v>255223</v>
      </c>
      <c r="E47" s="29">
        <v>9</v>
      </c>
      <c r="F47" s="29">
        <v>65</v>
      </c>
      <c r="G47" s="29">
        <v>0</v>
      </c>
      <c r="H47" s="24" t="s">
        <v>61</v>
      </c>
    </row>
    <row r="48" spans="1:16" ht="65.25" customHeight="1" x14ac:dyDescent="0.25">
      <c r="A48" s="71" t="s">
        <v>53</v>
      </c>
      <c r="B48" s="72"/>
      <c r="C48" s="56">
        <f>SUM(C49)</f>
        <v>21</v>
      </c>
      <c r="D48" s="50">
        <f>SUM(D49)</f>
        <v>379013</v>
      </c>
      <c r="E48" s="8">
        <f>SUM(E49)</f>
        <v>1</v>
      </c>
      <c r="F48" s="8">
        <f>SUM(F49)</f>
        <v>21</v>
      </c>
      <c r="G48" s="8">
        <v>0</v>
      </c>
      <c r="H48" s="34"/>
    </row>
    <row r="49" spans="1:9" ht="38.25" customHeight="1" x14ac:dyDescent="0.25">
      <c r="A49" s="45" t="s">
        <v>6</v>
      </c>
      <c r="B49" s="28" t="s">
        <v>11</v>
      </c>
      <c r="C49" s="57">
        <v>21</v>
      </c>
      <c r="D49" s="52">
        <v>379013</v>
      </c>
      <c r="E49" s="9">
        <v>1</v>
      </c>
      <c r="F49" s="9">
        <v>21</v>
      </c>
      <c r="G49" s="9">
        <v>0</v>
      </c>
      <c r="H49" s="31"/>
    </row>
    <row r="50" spans="1:9" s="11" customFormat="1" ht="98.25" customHeight="1" x14ac:dyDescent="0.3">
      <c r="A50" s="71" t="s">
        <v>60</v>
      </c>
      <c r="B50" s="72"/>
      <c r="C50" s="56">
        <f>SUM(C51:C53)</f>
        <v>32</v>
      </c>
      <c r="D50" s="50">
        <f>SUM(D51:D53)</f>
        <v>622964.16</v>
      </c>
      <c r="E50" s="8">
        <f>SUM(E51:E53)</f>
        <v>9</v>
      </c>
      <c r="F50" s="8">
        <f>SUM(F51:F53)</f>
        <v>26</v>
      </c>
      <c r="G50" s="8">
        <v>0</v>
      </c>
      <c r="H50" s="10"/>
      <c r="I50" s="49"/>
    </row>
    <row r="51" spans="1:9" ht="82.5" customHeight="1" x14ac:dyDescent="0.25">
      <c r="A51" s="45" t="s">
        <v>9</v>
      </c>
      <c r="B51" s="31" t="s">
        <v>52</v>
      </c>
      <c r="C51" s="57">
        <v>1</v>
      </c>
      <c r="D51" s="52">
        <v>49866.76</v>
      </c>
      <c r="E51" s="9">
        <v>0</v>
      </c>
      <c r="F51" s="9">
        <v>0</v>
      </c>
      <c r="G51" s="9">
        <v>0</v>
      </c>
      <c r="H51" s="31"/>
    </row>
    <row r="52" spans="1:9" s="12" customFormat="1" ht="37.5" x14ac:dyDescent="0.3">
      <c r="A52" s="18" t="s">
        <v>7</v>
      </c>
      <c r="B52" s="18" t="s">
        <v>12</v>
      </c>
      <c r="C52" s="29">
        <v>5</v>
      </c>
      <c r="D52" s="51">
        <v>187467.4</v>
      </c>
      <c r="E52" s="29">
        <v>0</v>
      </c>
      <c r="F52" s="29">
        <v>0</v>
      </c>
      <c r="G52" s="29">
        <v>0</v>
      </c>
      <c r="H52" s="23"/>
    </row>
    <row r="53" spans="1:9" ht="39" customHeight="1" x14ac:dyDescent="0.25">
      <c r="A53" s="28" t="s">
        <v>6</v>
      </c>
      <c r="B53" s="28" t="s">
        <v>11</v>
      </c>
      <c r="C53" s="9">
        <v>26</v>
      </c>
      <c r="D53" s="69">
        <v>385630</v>
      </c>
      <c r="E53" s="9">
        <v>9</v>
      </c>
      <c r="F53" s="9">
        <v>26</v>
      </c>
      <c r="G53" s="9">
        <v>0</v>
      </c>
      <c r="H53" s="9"/>
    </row>
    <row r="54" spans="1:9" s="11" customFormat="1" ht="98.25" customHeight="1" x14ac:dyDescent="0.3">
      <c r="A54" s="71" t="s">
        <v>72</v>
      </c>
      <c r="B54" s="72"/>
      <c r="C54" s="56">
        <f>SUM(C55:C57)</f>
        <v>1</v>
      </c>
      <c r="D54" s="50">
        <f>SUM(D55)</f>
        <v>42491</v>
      </c>
      <c r="E54" s="8">
        <f>SUM(E55:E57)</f>
        <v>0</v>
      </c>
      <c r="F54" s="8">
        <f>SUM(F55:F57)</f>
        <v>0</v>
      </c>
      <c r="G54" s="8">
        <v>0</v>
      </c>
      <c r="H54" s="10"/>
      <c r="I54" s="49"/>
    </row>
    <row r="55" spans="1:9" ht="82.5" customHeight="1" x14ac:dyDescent="0.25">
      <c r="A55" s="45" t="s">
        <v>9</v>
      </c>
      <c r="B55" s="31" t="s">
        <v>52</v>
      </c>
      <c r="C55" s="57">
        <v>1</v>
      </c>
      <c r="D55" s="69">
        <v>42491</v>
      </c>
      <c r="E55" s="9">
        <v>0</v>
      </c>
      <c r="F55" s="9">
        <v>0</v>
      </c>
      <c r="G55" s="9">
        <v>0</v>
      </c>
      <c r="H55" s="31"/>
    </row>
    <row r="56" spans="1:9" ht="38.25" customHeight="1" x14ac:dyDescent="0.25"/>
    <row r="57" spans="1:9" ht="78.75" customHeight="1" x14ac:dyDescent="0.25"/>
    <row r="58" spans="1:9" ht="57" customHeight="1" x14ac:dyDescent="0.25"/>
    <row r="61" spans="1:9" ht="38.25" customHeight="1" x14ac:dyDescent="0.25"/>
    <row r="62" spans="1:9" ht="60.75" customHeight="1" x14ac:dyDescent="0.25"/>
    <row r="63" spans="1:9" ht="39" customHeight="1" x14ac:dyDescent="0.25"/>
    <row r="66" spans="1:16" s="12" customFormat="1" ht="66.75" customHeight="1" x14ac:dyDescent="0.3">
      <c r="A66" s="1"/>
      <c r="B66" s="1"/>
      <c r="C66" s="4"/>
      <c r="D66" s="4"/>
      <c r="E66" s="4"/>
      <c r="F66" s="4"/>
      <c r="G66" s="4"/>
      <c r="H66" s="25"/>
    </row>
    <row r="67" spans="1:16" s="12" customFormat="1" ht="37.5" customHeight="1" x14ac:dyDescent="0.3">
      <c r="A67" s="1"/>
      <c r="B67" s="1"/>
      <c r="C67" s="4"/>
      <c r="D67" s="4"/>
      <c r="E67" s="4"/>
      <c r="F67" s="4"/>
      <c r="G67" s="4"/>
      <c r="H67" s="25"/>
    </row>
    <row r="68" spans="1:16" s="11" customFormat="1" ht="61.5" customHeight="1" x14ac:dyDescent="0.3">
      <c r="A68" s="1"/>
      <c r="B68" s="1"/>
      <c r="C68" s="4"/>
      <c r="D68" s="4"/>
      <c r="E68" s="4"/>
      <c r="F68" s="4"/>
      <c r="G68" s="4"/>
      <c r="H68" s="25"/>
    </row>
    <row r="69" spans="1:16" s="11" customFormat="1" ht="40.5" customHeight="1" x14ac:dyDescent="0.3">
      <c r="A69" s="1"/>
      <c r="B69" s="1"/>
      <c r="C69" s="4"/>
      <c r="D69" s="4"/>
      <c r="E69" s="4"/>
      <c r="F69" s="4"/>
      <c r="G69" s="4"/>
      <c r="H69" s="25"/>
    </row>
    <row r="70" spans="1:16" s="11" customFormat="1" ht="78" customHeight="1" x14ac:dyDescent="0.3">
      <c r="A70" s="1"/>
      <c r="B70" s="1"/>
      <c r="C70" s="4"/>
      <c r="D70" s="4"/>
      <c r="E70" s="4"/>
      <c r="F70" s="4"/>
      <c r="G70" s="4"/>
      <c r="H70" s="25"/>
    </row>
    <row r="71" spans="1:16" s="11" customFormat="1" ht="98.25" customHeight="1" x14ac:dyDescent="0.3">
      <c r="A71" s="1"/>
      <c r="B71" s="1"/>
      <c r="C71" s="4"/>
      <c r="D71" s="4"/>
      <c r="E71" s="4"/>
      <c r="F71" s="4"/>
      <c r="G71" s="4"/>
      <c r="H71" s="25"/>
    </row>
    <row r="75" spans="1:16" x14ac:dyDescent="0.25">
      <c r="I75" s="38"/>
      <c r="J75" s="38"/>
      <c r="K75" s="38"/>
      <c r="L75" s="38"/>
      <c r="M75" s="38"/>
      <c r="N75" s="38"/>
      <c r="O75" s="38"/>
    </row>
    <row r="76" spans="1:16" x14ac:dyDescent="0.25">
      <c r="I76" s="7"/>
      <c r="J76" s="7"/>
      <c r="K76" s="7"/>
      <c r="L76" s="7"/>
      <c r="M76" s="7"/>
      <c r="N76" s="7"/>
      <c r="O76" s="7"/>
    </row>
    <row r="77" spans="1:16" x14ac:dyDescent="0.25">
      <c r="I77" s="39"/>
      <c r="J77" s="39"/>
      <c r="K77" s="39"/>
      <c r="L77" s="39"/>
      <c r="M77" s="39"/>
      <c r="N77" s="39"/>
      <c r="O77" s="39"/>
    </row>
    <row r="78" spans="1:16" x14ac:dyDescent="0.25">
      <c r="I78" s="5"/>
      <c r="J78" s="5"/>
      <c r="K78" s="5"/>
      <c r="L78" s="5"/>
      <c r="M78" s="5"/>
      <c r="N78" s="5"/>
      <c r="O78" s="5"/>
      <c r="P78" s="5"/>
    </row>
    <row r="79" spans="1:16" x14ac:dyDescent="0.25">
      <c r="I79" s="41"/>
      <c r="J79" s="41"/>
      <c r="K79" s="41"/>
      <c r="L79" s="41"/>
      <c r="M79" s="41"/>
      <c r="N79" s="41"/>
      <c r="O79" s="41"/>
      <c r="P79" s="41"/>
    </row>
    <row r="80" spans="1:16" x14ac:dyDescent="0.25">
      <c r="I80" s="41"/>
      <c r="J80" s="41"/>
      <c r="K80" s="41"/>
      <c r="L80" s="41"/>
      <c r="M80" s="41"/>
      <c r="N80" s="41"/>
      <c r="O80" s="41"/>
      <c r="P80" s="41"/>
    </row>
    <row r="81" spans="9:16" x14ac:dyDescent="0.25">
      <c r="I81" s="41"/>
      <c r="J81" s="41"/>
      <c r="K81" s="41"/>
      <c r="L81" s="41"/>
      <c r="M81" s="41"/>
      <c r="N81" s="41"/>
      <c r="O81" s="41"/>
      <c r="P81" s="41"/>
    </row>
    <row r="82" spans="9:16" x14ac:dyDescent="0.25">
      <c r="I82" s="41"/>
      <c r="J82" s="41"/>
      <c r="K82" s="41"/>
      <c r="L82" s="41"/>
      <c r="M82" s="41"/>
      <c r="N82" s="41"/>
      <c r="O82" s="41"/>
      <c r="P82" s="41"/>
    </row>
    <row r="83" spans="9:16" x14ac:dyDescent="0.25">
      <c r="I83" s="41"/>
      <c r="J83" s="41"/>
      <c r="K83" s="41"/>
      <c r="L83" s="41"/>
      <c r="M83" s="41"/>
      <c r="N83" s="41"/>
      <c r="O83" s="41"/>
      <c r="P83" s="41"/>
    </row>
    <row r="84" spans="9:16" x14ac:dyDescent="0.25">
      <c r="I84" s="41"/>
      <c r="J84" s="41"/>
      <c r="K84" s="41"/>
      <c r="L84" s="41"/>
      <c r="M84" s="41"/>
      <c r="N84" s="41"/>
      <c r="O84" s="41"/>
      <c r="P84" s="41"/>
    </row>
    <row r="85" spans="9:16" x14ac:dyDescent="0.25">
      <c r="I85" s="41"/>
      <c r="J85" s="41"/>
      <c r="K85" s="41"/>
      <c r="L85" s="41"/>
      <c r="M85" s="41"/>
      <c r="N85" s="41"/>
      <c r="O85" s="41"/>
      <c r="P85" s="41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x14ac:dyDescent="0.25">
      <c r="I88" s="41"/>
      <c r="J88" s="41"/>
      <c r="K88" s="41"/>
      <c r="L88" s="41"/>
      <c r="M88" s="41"/>
      <c r="N88" s="41"/>
      <c r="O88" s="41"/>
      <c r="P88" s="41"/>
    </row>
    <row r="89" spans="9:16" x14ac:dyDescent="0.25">
      <c r="I89" s="41"/>
      <c r="J89" s="41"/>
      <c r="K89" s="41"/>
      <c r="L89" s="41"/>
      <c r="M89" s="41"/>
      <c r="N89" s="41"/>
      <c r="O89" s="41"/>
      <c r="P89" s="41"/>
    </row>
    <row r="90" spans="9:16" x14ac:dyDescent="0.25">
      <c r="I90" s="41"/>
      <c r="J90" s="41"/>
      <c r="K90" s="41"/>
      <c r="L90" s="41"/>
      <c r="M90" s="41"/>
      <c r="N90" s="41"/>
      <c r="O90" s="41"/>
      <c r="P90" s="41"/>
    </row>
    <row r="91" spans="9:16" x14ac:dyDescent="0.25">
      <c r="I91" s="41"/>
      <c r="J91" s="41"/>
      <c r="K91" s="41"/>
      <c r="L91" s="41"/>
      <c r="M91" s="41"/>
      <c r="N91" s="41"/>
      <c r="O91" s="41"/>
      <c r="P91" s="41"/>
    </row>
    <row r="92" spans="9:16" x14ac:dyDescent="0.25">
      <c r="I92" s="41"/>
      <c r="J92" s="41"/>
      <c r="K92" s="41"/>
      <c r="L92" s="41"/>
      <c r="M92" s="41"/>
      <c r="N92" s="41"/>
      <c r="O92" s="41"/>
      <c r="P92" s="41"/>
    </row>
    <row r="93" spans="9:16" x14ac:dyDescent="0.25">
      <c r="I93" s="41"/>
      <c r="J93" s="41"/>
      <c r="K93" s="41"/>
      <c r="L93" s="41"/>
      <c r="M93" s="41"/>
      <c r="N93" s="41"/>
      <c r="O93" s="41"/>
      <c r="P93" s="41"/>
    </row>
    <row r="94" spans="9:16" x14ac:dyDescent="0.25">
      <c r="I94" s="41"/>
      <c r="J94" s="41"/>
      <c r="K94" s="41"/>
      <c r="L94" s="41"/>
      <c r="M94" s="41"/>
      <c r="N94" s="41"/>
      <c r="O94" s="41"/>
      <c r="P94" s="41"/>
    </row>
    <row r="95" spans="9:16" ht="18.75" x14ac:dyDescent="0.3">
      <c r="I95" s="12"/>
      <c r="J95" s="12"/>
      <c r="K95" s="12"/>
      <c r="L95" s="12"/>
      <c r="M95" s="12"/>
      <c r="N95" s="12"/>
      <c r="O95" s="12"/>
      <c r="P95" s="12"/>
    </row>
    <row r="96" spans="9:16" x14ac:dyDescent="0.25">
      <c r="I96" s="3"/>
      <c r="J96" s="3"/>
      <c r="K96" s="3"/>
      <c r="L96" s="3"/>
      <c r="M96" s="3"/>
      <c r="N96" s="3"/>
      <c r="O96" s="3"/>
      <c r="P96" s="3"/>
    </row>
    <row r="97" spans="9:16" x14ac:dyDescent="0.25">
      <c r="I97" s="3"/>
      <c r="J97" s="3"/>
      <c r="K97" s="3"/>
      <c r="L97" s="3"/>
      <c r="M97" s="3"/>
      <c r="N97" s="3"/>
      <c r="O97" s="3"/>
      <c r="P97" s="3"/>
    </row>
    <row r="98" spans="9:16" x14ac:dyDescent="0.25">
      <c r="I98" s="3"/>
      <c r="J98" s="3"/>
      <c r="K98" s="3"/>
      <c r="L98" s="3"/>
      <c r="M98" s="3"/>
      <c r="N98" s="3"/>
      <c r="O98" s="3"/>
      <c r="P98" s="3"/>
    </row>
    <row r="99" spans="9:16" ht="18.75" x14ac:dyDescent="0.3">
      <c r="I99" s="12"/>
      <c r="J99" s="12"/>
      <c r="K99" s="12"/>
      <c r="L99" s="12"/>
      <c r="M99" s="12"/>
      <c r="N99" s="12"/>
      <c r="O99" s="12"/>
      <c r="P99" s="12"/>
    </row>
    <row r="100" spans="9:16" ht="18.75" x14ac:dyDescent="0.3">
      <c r="I100" s="12"/>
      <c r="J100" s="12"/>
      <c r="K100" s="12"/>
      <c r="L100" s="12"/>
      <c r="M100" s="12"/>
      <c r="N100" s="12"/>
      <c r="O100" s="12"/>
      <c r="P100" s="12"/>
    </row>
    <row r="101" spans="9:16" x14ac:dyDescent="0.25">
      <c r="I101" s="16"/>
      <c r="J101" s="16"/>
      <c r="K101" s="16"/>
      <c r="L101" s="16"/>
      <c r="M101" s="16"/>
      <c r="N101" s="16"/>
      <c r="O101" s="16"/>
      <c r="P101" s="16"/>
    </row>
    <row r="102" spans="9:16" x14ac:dyDescent="0.25">
      <c r="I102" s="16"/>
      <c r="J102" s="16"/>
      <c r="K102" s="16"/>
      <c r="L102" s="16"/>
      <c r="M102" s="16"/>
      <c r="N102" s="16"/>
      <c r="O102" s="16"/>
      <c r="P102" s="16"/>
    </row>
    <row r="103" spans="9:16" ht="18.75" x14ac:dyDescent="0.3">
      <c r="I103" s="11"/>
      <c r="J103" s="11"/>
      <c r="K103" s="11"/>
      <c r="L103" s="11"/>
      <c r="M103" s="11"/>
      <c r="N103" s="11"/>
      <c r="O103" s="11"/>
      <c r="P103" s="11"/>
    </row>
    <row r="104" spans="9:16" ht="18.75" x14ac:dyDescent="0.3">
      <c r="I104" s="11"/>
      <c r="J104" s="11"/>
      <c r="K104" s="11"/>
      <c r="L104" s="11"/>
      <c r="M104" s="11"/>
      <c r="N104" s="11"/>
      <c r="O104" s="11"/>
      <c r="P104" s="11"/>
    </row>
    <row r="105" spans="9:16" ht="18.75" x14ac:dyDescent="0.3">
      <c r="I105" s="8" t="s">
        <v>34</v>
      </c>
      <c r="J105" s="11"/>
      <c r="K105" s="11"/>
      <c r="L105" s="11"/>
      <c r="M105" s="11"/>
      <c r="N105" s="11"/>
      <c r="O105" s="11"/>
      <c r="P105" s="11"/>
    </row>
    <row r="106" spans="9:16" ht="18.75" x14ac:dyDescent="0.3">
      <c r="I106" s="9" t="s">
        <v>34</v>
      </c>
      <c r="J106" s="11"/>
      <c r="K106" s="11"/>
      <c r="L106" s="11"/>
      <c r="M106" s="11"/>
      <c r="N106" s="11"/>
      <c r="O106" s="11"/>
      <c r="P106" s="11"/>
    </row>
  </sheetData>
  <mergeCells count="17">
    <mergeCell ref="A39:B39"/>
    <mergeCell ref="A41:B41"/>
    <mergeCell ref="A54:B54"/>
    <mergeCell ref="A37:B37"/>
    <mergeCell ref="A2:G2"/>
    <mergeCell ref="A3:B3"/>
    <mergeCell ref="A4:B4"/>
    <mergeCell ref="A5:B5"/>
    <mergeCell ref="A35:B35"/>
    <mergeCell ref="A11:B11"/>
    <mergeCell ref="A15:B15"/>
    <mergeCell ref="A22:B22"/>
    <mergeCell ref="A31:B31"/>
    <mergeCell ref="A33:B33"/>
    <mergeCell ref="A50:B50"/>
    <mergeCell ref="A44:B44"/>
    <mergeCell ref="A48:B48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2" orientation="landscape" r:id="rId1"/>
  <rowBreaks count="1" manualBreakCount="1">
    <brk id="30" max="12" man="1"/>
  </rowBreaks>
  <colBreaks count="1" manualBreakCount="1">
    <brk id="8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2021-08-27T05:48:30Z</dcterms:modified>
</cp:coreProperties>
</file>